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árok1" sheetId="1" r:id="rId1"/>
  </sheets>
  <calcPr calcId="152511"/>
</workbook>
</file>

<file path=xl/calcChain.xml><?xml version="1.0" encoding="utf-8"?>
<calcChain xmlns="http://schemas.openxmlformats.org/spreadsheetml/2006/main">
  <c r="I31" i="1" l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N22" i="1" s="1"/>
  <c r="N23" i="1" s="1"/>
  <c r="H23" i="1"/>
  <c r="I22" i="1"/>
  <c r="H22" i="1"/>
  <c r="H8" i="1"/>
  <c r="L14" i="1" s="1"/>
  <c r="I9" i="1"/>
  <c r="I10" i="1"/>
  <c r="I11" i="1"/>
  <c r="I12" i="1"/>
  <c r="I13" i="1"/>
  <c r="I14" i="1"/>
  <c r="I15" i="1"/>
  <c r="I16" i="1"/>
  <c r="I17" i="1"/>
  <c r="I8" i="1"/>
  <c r="N14" i="1" s="1"/>
  <c r="N15" i="1" s="1"/>
  <c r="H9" i="1"/>
  <c r="H10" i="1"/>
  <c r="L8" i="1" s="1"/>
  <c r="L9" i="1" s="1"/>
  <c r="H11" i="1"/>
  <c r="H12" i="1"/>
  <c r="L11" i="1" s="1"/>
  <c r="L12" i="1" s="1"/>
  <c r="H13" i="1"/>
  <c r="H14" i="1"/>
  <c r="H15" i="1"/>
  <c r="H16" i="1"/>
  <c r="H17" i="1"/>
  <c r="N28" i="1" l="1"/>
  <c r="N29" i="1" s="1"/>
  <c r="N11" i="1"/>
  <c r="N12" i="1" s="1"/>
  <c r="L28" i="1"/>
  <c r="L29" i="1" s="1"/>
  <c r="L25" i="1"/>
  <c r="L26" i="1" s="1"/>
  <c r="N25" i="1"/>
  <c r="N26" i="1" s="1"/>
  <c r="L22" i="1"/>
  <c r="L23" i="1" s="1"/>
  <c r="L15" i="1"/>
  <c r="N8" i="1"/>
  <c r="N9" i="1" s="1"/>
</calcChain>
</file>

<file path=xl/sharedStrings.xml><?xml version="1.0" encoding="utf-8"?>
<sst xmlns="http://schemas.openxmlformats.org/spreadsheetml/2006/main" count="60" uniqueCount="13">
  <si>
    <t>Meno strelca</t>
  </si>
  <si>
    <t>inch</t>
  </si>
  <si>
    <t>inch/16</t>
  </si>
  <si>
    <t>Test konzistentnosti náťahu</t>
  </si>
  <si>
    <t>náťah č.</t>
  </si>
  <si>
    <t>Na začiatku</t>
  </si>
  <si>
    <t>Po 10s</t>
  </si>
  <si>
    <t>Náťah v inch</t>
  </si>
  <si>
    <t>Priemerný náťah:</t>
  </si>
  <si>
    <t>Janko Hraško</t>
  </si>
  <si>
    <t>cm</t>
  </si>
  <si>
    <t>Max. chyba:</t>
  </si>
  <si>
    <t>Štat. chyba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</si>
</sst>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3" borderId="1" xfId="0" applyNumberFormat="1" applyFill="1" applyBorder="1"/>
    <xf numFmtId="164" fontId="0" fillId="3" borderId="1" xfId="0" applyNumberFormat="1" applyFill="1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S20" sqref="S20"/>
    </sheetView>
  </sheetViews>
  <sheetFormatPr defaultColWidth="8.85546875" defaultRowHeight="15" x14ac:dyDescent="0.25"/>
  <cols>
    <col min="1" max="1" width="22" customWidth="1"/>
    <col min="2" max="2" width="7.5703125" style="1" customWidth="1"/>
    <col min="3" max="3" width="5.7109375" style="1" customWidth="1"/>
    <col min="4" max="4" width="7.28515625" style="1" customWidth="1"/>
    <col min="5" max="5" width="5.7109375" style="1" customWidth="1"/>
    <col min="6" max="6" width="7.28515625" style="1" customWidth="1"/>
    <col min="7" max="7" width="1.7109375" customWidth="1"/>
    <col min="8" max="9" width="12" style="1" customWidth="1"/>
    <col min="10" max="10" width="1.7109375" customWidth="1"/>
    <col min="11" max="11" width="16.28515625" customWidth="1"/>
  </cols>
  <sheetData>
    <row r="1" spans="1:15" x14ac:dyDescent="0.25">
      <c r="B1" s="3"/>
      <c r="C1" s="3"/>
      <c r="D1" s="3"/>
      <c r="E1" s="3"/>
      <c r="F1" s="3"/>
      <c r="H1" s="3"/>
      <c r="I1" s="3"/>
    </row>
    <row r="2" spans="1:15" x14ac:dyDescent="0.25">
      <c r="B2" s="3"/>
      <c r="C2" s="3"/>
      <c r="D2" s="3"/>
      <c r="E2" s="3"/>
      <c r="F2" s="3"/>
      <c r="H2" s="3"/>
      <c r="I2" s="3"/>
    </row>
    <row r="3" spans="1:15" ht="18.75" x14ac:dyDescent="0.3">
      <c r="A3" s="12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2">
        <v>42781</v>
      </c>
      <c r="B4" s="2"/>
    </row>
    <row r="6" spans="1:15" x14ac:dyDescent="0.25">
      <c r="A6" s="4" t="s">
        <v>0</v>
      </c>
      <c r="B6" s="5"/>
      <c r="C6" s="11" t="s">
        <v>5</v>
      </c>
      <c r="D6" s="11"/>
      <c r="E6" s="11" t="s">
        <v>6</v>
      </c>
      <c r="F6" s="11"/>
      <c r="G6" s="13"/>
      <c r="H6" s="5" t="s">
        <v>5</v>
      </c>
      <c r="I6" s="5" t="s">
        <v>6</v>
      </c>
      <c r="J6" s="13"/>
      <c r="K6" s="4"/>
      <c r="L6" s="11" t="s">
        <v>5</v>
      </c>
      <c r="M6" s="11"/>
      <c r="N6" s="11" t="s">
        <v>6</v>
      </c>
      <c r="O6" s="11"/>
    </row>
    <row r="7" spans="1:15" x14ac:dyDescent="0.25">
      <c r="A7" s="6" t="s">
        <v>9</v>
      </c>
      <c r="B7" s="5" t="s">
        <v>4</v>
      </c>
      <c r="C7" s="5" t="s">
        <v>1</v>
      </c>
      <c r="D7" s="5" t="s">
        <v>2</v>
      </c>
      <c r="E7" s="5" t="s">
        <v>1</v>
      </c>
      <c r="F7" s="5" t="s">
        <v>2</v>
      </c>
      <c r="G7" s="14"/>
      <c r="H7" s="5" t="s">
        <v>7</v>
      </c>
      <c r="I7" s="5" t="s">
        <v>7</v>
      </c>
      <c r="J7" s="14"/>
      <c r="K7" s="4"/>
      <c r="L7" s="4"/>
      <c r="M7" s="4"/>
      <c r="N7" s="4"/>
      <c r="O7" s="4"/>
    </row>
    <row r="8" spans="1:15" x14ac:dyDescent="0.25">
      <c r="A8" s="13"/>
      <c r="B8" s="5">
        <v>1</v>
      </c>
      <c r="C8" s="7">
        <v>27</v>
      </c>
      <c r="D8" s="7">
        <v>15</v>
      </c>
      <c r="E8" s="7">
        <v>27</v>
      </c>
      <c r="F8" s="7">
        <v>1</v>
      </c>
      <c r="G8" s="14"/>
      <c r="H8" s="8">
        <f>C8+D8/16</f>
        <v>27.9375</v>
      </c>
      <c r="I8" s="8">
        <f>E8+F8/16</f>
        <v>27.0625</v>
      </c>
      <c r="J8" s="14"/>
      <c r="K8" s="4" t="s">
        <v>8</v>
      </c>
      <c r="L8" s="9">
        <f>AVERAGE(H8:H17)</f>
        <v>27.274999999999999</v>
      </c>
      <c r="M8" s="4" t="s">
        <v>1</v>
      </c>
      <c r="N8" s="9">
        <f>AVERAGE(I8:I17)</f>
        <v>27.143750000000001</v>
      </c>
      <c r="O8" s="4" t="s">
        <v>1</v>
      </c>
    </row>
    <row r="9" spans="1:15" x14ac:dyDescent="0.25">
      <c r="A9" s="14"/>
      <c r="B9" s="5">
        <v>2</v>
      </c>
      <c r="C9" s="7">
        <v>27</v>
      </c>
      <c r="D9" s="7">
        <v>4</v>
      </c>
      <c r="E9" s="7">
        <v>27</v>
      </c>
      <c r="F9" s="7">
        <v>0</v>
      </c>
      <c r="G9" s="14"/>
      <c r="H9" s="8">
        <f t="shared" ref="H9:H17" si="0">C9+D9/16</f>
        <v>27.25</v>
      </c>
      <c r="I9" s="8">
        <f t="shared" ref="I9:I17" si="1">E9+F9/16</f>
        <v>27</v>
      </c>
      <c r="J9" s="14"/>
      <c r="K9" s="4"/>
      <c r="L9" s="10">
        <f>L8*2.54</f>
        <v>69.278499999999994</v>
      </c>
      <c r="M9" s="4" t="s">
        <v>10</v>
      </c>
      <c r="N9" s="10">
        <f>N8*2.54</f>
        <v>68.945125000000004</v>
      </c>
      <c r="O9" s="4" t="s">
        <v>10</v>
      </c>
    </row>
    <row r="10" spans="1:15" x14ac:dyDescent="0.25">
      <c r="A10" s="14"/>
      <c r="B10" s="5">
        <v>3</v>
      </c>
      <c r="C10" s="7">
        <v>27</v>
      </c>
      <c r="D10" s="7">
        <v>1</v>
      </c>
      <c r="E10" s="7">
        <v>26</v>
      </c>
      <c r="F10" s="7">
        <v>14</v>
      </c>
      <c r="G10" s="14"/>
      <c r="H10" s="8">
        <f t="shared" si="0"/>
        <v>27.0625</v>
      </c>
      <c r="I10" s="8">
        <f t="shared" si="1"/>
        <v>26.875</v>
      </c>
      <c r="J10" s="14"/>
      <c r="K10" s="4"/>
      <c r="L10" s="4"/>
      <c r="M10" s="4"/>
      <c r="N10" s="4"/>
      <c r="O10" s="4"/>
    </row>
    <row r="11" spans="1:15" x14ac:dyDescent="0.25">
      <c r="A11" s="14"/>
      <c r="B11" s="5">
        <v>4</v>
      </c>
      <c r="C11" s="7">
        <v>27</v>
      </c>
      <c r="D11" s="7">
        <v>2</v>
      </c>
      <c r="E11" s="7">
        <v>27</v>
      </c>
      <c r="F11" s="7">
        <v>2</v>
      </c>
      <c r="G11" s="14"/>
      <c r="H11" s="8">
        <f t="shared" si="0"/>
        <v>27.125</v>
      </c>
      <c r="I11" s="8">
        <f t="shared" si="1"/>
        <v>27.125</v>
      </c>
      <c r="J11" s="14"/>
      <c r="K11" s="4" t="s">
        <v>11</v>
      </c>
      <c r="L11" s="9">
        <f>MAX(H8:H17)-MIN(H8:H17)</f>
        <v>1</v>
      </c>
      <c r="M11" s="4" t="s">
        <v>1</v>
      </c>
      <c r="N11" s="9">
        <f>MAX(I8:I17)-MIN(I8:I17)</f>
        <v>0.75</v>
      </c>
      <c r="O11" s="4" t="s">
        <v>1</v>
      </c>
    </row>
    <row r="12" spans="1:15" x14ac:dyDescent="0.25">
      <c r="A12" s="14"/>
      <c r="B12" s="5">
        <v>5</v>
      </c>
      <c r="C12" s="7">
        <v>26</v>
      </c>
      <c r="D12" s="7">
        <v>15</v>
      </c>
      <c r="E12" s="7">
        <v>27</v>
      </c>
      <c r="F12" s="7">
        <v>3</v>
      </c>
      <c r="G12" s="14"/>
      <c r="H12" s="8">
        <f t="shared" si="0"/>
        <v>26.9375</v>
      </c>
      <c r="I12" s="8">
        <f t="shared" si="1"/>
        <v>27.1875</v>
      </c>
      <c r="J12" s="14"/>
      <c r="K12" s="4"/>
      <c r="L12" s="10">
        <f>L11*2.54</f>
        <v>2.54</v>
      </c>
      <c r="M12" s="4" t="s">
        <v>10</v>
      </c>
      <c r="N12" s="10">
        <f>N11*2.54</f>
        <v>1.905</v>
      </c>
      <c r="O12" s="4" t="s">
        <v>10</v>
      </c>
    </row>
    <row r="13" spans="1:15" x14ac:dyDescent="0.25">
      <c r="A13" s="14"/>
      <c r="B13" s="5">
        <v>6</v>
      </c>
      <c r="C13" s="7">
        <v>27</v>
      </c>
      <c r="D13" s="7">
        <v>5</v>
      </c>
      <c r="E13" s="7">
        <v>27</v>
      </c>
      <c r="F13" s="7">
        <v>3</v>
      </c>
      <c r="G13" s="14"/>
      <c r="H13" s="8">
        <f t="shared" si="0"/>
        <v>27.3125</v>
      </c>
      <c r="I13" s="8">
        <f t="shared" si="1"/>
        <v>27.1875</v>
      </c>
      <c r="J13" s="14"/>
      <c r="K13" s="4"/>
      <c r="L13" s="4"/>
      <c r="M13" s="4"/>
      <c r="N13" s="4"/>
      <c r="O13" s="4"/>
    </row>
    <row r="14" spans="1:15" x14ac:dyDescent="0.25">
      <c r="A14" s="14"/>
      <c r="B14" s="5">
        <v>7</v>
      </c>
      <c r="C14" s="7">
        <v>27</v>
      </c>
      <c r="D14" s="7">
        <v>7</v>
      </c>
      <c r="E14" s="7">
        <v>27</v>
      </c>
      <c r="F14" s="7">
        <v>2</v>
      </c>
      <c r="G14" s="14"/>
      <c r="H14" s="8">
        <f t="shared" si="0"/>
        <v>27.4375</v>
      </c>
      <c r="I14" s="8">
        <f t="shared" si="1"/>
        <v>27.125</v>
      </c>
      <c r="J14" s="14"/>
      <c r="K14" s="4" t="s">
        <v>12</v>
      </c>
      <c r="L14" s="9">
        <f>_xlfn.STDEV.S(H8:H17)*3</f>
        <v>0.82063237810849232</v>
      </c>
      <c r="M14" s="4" t="s">
        <v>1</v>
      </c>
      <c r="N14" s="9">
        <f>_xlfn.STDEV.S(I8:I17)*3</f>
        <v>0.67921139934485786</v>
      </c>
      <c r="O14" s="4" t="s">
        <v>1</v>
      </c>
    </row>
    <row r="15" spans="1:15" x14ac:dyDescent="0.25">
      <c r="A15" s="14"/>
      <c r="B15" s="5">
        <v>8</v>
      </c>
      <c r="C15" s="7">
        <v>27</v>
      </c>
      <c r="D15" s="7">
        <v>4</v>
      </c>
      <c r="E15" s="7">
        <v>27</v>
      </c>
      <c r="F15" s="7">
        <v>10</v>
      </c>
      <c r="G15" s="14"/>
      <c r="H15" s="8">
        <f t="shared" si="0"/>
        <v>27.25</v>
      </c>
      <c r="I15" s="8">
        <f t="shared" si="1"/>
        <v>27.625</v>
      </c>
      <c r="J15" s="14"/>
      <c r="K15" s="4"/>
      <c r="L15" s="10">
        <f>L14*2.54</f>
        <v>2.0844062403955705</v>
      </c>
      <c r="M15" s="4" t="s">
        <v>10</v>
      </c>
      <c r="N15" s="10">
        <f>N14*2.54</f>
        <v>1.7251969543359389</v>
      </c>
      <c r="O15" s="4" t="s">
        <v>10</v>
      </c>
    </row>
    <row r="16" spans="1:15" x14ac:dyDescent="0.25">
      <c r="A16" s="14"/>
      <c r="B16" s="5">
        <v>9</v>
      </c>
      <c r="C16" s="7">
        <v>27</v>
      </c>
      <c r="D16" s="7">
        <v>5</v>
      </c>
      <c r="E16" s="7">
        <v>27</v>
      </c>
      <c r="F16" s="7">
        <v>6</v>
      </c>
      <c r="G16" s="14"/>
      <c r="H16" s="8">
        <f t="shared" si="0"/>
        <v>27.3125</v>
      </c>
      <c r="I16" s="8">
        <f t="shared" si="1"/>
        <v>27.375</v>
      </c>
      <c r="J16" s="14"/>
      <c r="K16" s="4"/>
      <c r="L16" s="4"/>
      <c r="M16" s="4"/>
      <c r="N16" s="4"/>
      <c r="O16" s="4"/>
    </row>
    <row r="17" spans="1:15" x14ac:dyDescent="0.25">
      <c r="A17" s="15"/>
      <c r="B17" s="5">
        <v>10</v>
      </c>
      <c r="C17" s="7">
        <v>27</v>
      </c>
      <c r="D17" s="7">
        <v>2</v>
      </c>
      <c r="E17" s="7">
        <v>26</v>
      </c>
      <c r="F17" s="7">
        <v>14</v>
      </c>
      <c r="G17" s="15"/>
      <c r="H17" s="8">
        <f t="shared" si="0"/>
        <v>27.125</v>
      </c>
      <c r="I17" s="8">
        <f t="shared" si="1"/>
        <v>26.875</v>
      </c>
      <c r="J17" s="15"/>
      <c r="K17" s="4"/>
      <c r="L17" s="4"/>
      <c r="M17" s="4"/>
      <c r="N17" s="4"/>
      <c r="O17" s="4"/>
    </row>
    <row r="20" spans="1:15" x14ac:dyDescent="0.25">
      <c r="A20" s="4" t="s">
        <v>0</v>
      </c>
      <c r="B20" s="5"/>
      <c r="C20" s="16" t="s">
        <v>5</v>
      </c>
      <c r="D20" s="16"/>
      <c r="E20" s="16" t="s">
        <v>6</v>
      </c>
      <c r="F20" s="16"/>
      <c r="G20" s="13"/>
      <c r="H20" s="5" t="s">
        <v>5</v>
      </c>
      <c r="I20" s="5" t="s">
        <v>6</v>
      </c>
      <c r="J20" s="13"/>
      <c r="K20" s="4"/>
      <c r="L20" s="11" t="s">
        <v>5</v>
      </c>
      <c r="M20" s="11"/>
      <c r="N20" s="11" t="s">
        <v>6</v>
      </c>
      <c r="O20" s="11"/>
    </row>
    <row r="21" spans="1:15" x14ac:dyDescent="0.25">
      <c r="A21" s="6"/>
      <c r="B21" s="5" t="s">
        <v>4</v>
      </c>
      <c r="C21" s="5" t="s">
        <v>1</v>
      </c>
      <c r="D21" s="5" t="s">
        <v>2</v>
      </c>
      <c r="E21" s="5" t="s">
        <v>1</v>
      </c>
      <c r="F21" s="5" t="s">
        <v>2</v>
      </c>
      <c r="G21" s="14"/>
      <c r="H21" s="5" t="s">
        <v>7</v>
      </c>
      <c r="I21" s="5" t="s">
        <v>7</v>
      </c>
      <c r="J21" s="14"/>
      <c r="K21" s="4"/>
      <c r="L21" s="4"/>
      <c r="M21" s="4"/>
      <c r="N21" s="4"/>
      <c r="O21" s="4"/>
    </row>
    <row r="22" spans="1:15" x14ac:dyDescent="0.25">
      <c r="A22" s="13"/>
      <c r="B22" s="5">
        <v>1</v>
      </c>
      <c r="C22" s="7"/>
      <c r="D22" s="7"/>
      <c r="E22" s="7"/>
      <c r="F22" s="7"/>
      <c r="G22" s="14"/>
      <c r="H22" s="8">
        <f>C22+D22/16</f>
        <v>0</v>
      </c>
      <c r="I22" s="8">
        <f>E22+F22/16</f>
        <v>0</v>
      </c>
      <c r="J22" s="14"/>
      <c r="K22" s="4" t="s">
        <v>8</v>
      </c>
      <c r="L22" s="9">
        <f>AVERAGE(H22:H31)</f>
        <v>0</v>
      </c>
      <c r="M22" s="4" t="s">
        <v>1</v>
      </c>
      <c r="N22" s="9">
        <f>AVERAGE(I22:I31)</f>
        <v>0</v>
      </c>
      <c r="O22" s="4" t="s">
        <v>1</v>
      </c>
    </row>
    <row r="23" spans="1:15" x14ac:dyDescent="0.25">
      <c r="A23" s="14"/>
      <c r="B23" s="5">
        <v>2</v>
      </c>
      <c r="C23" s="7"/>
      <c r="D23" s="7"/>
      <c r="E23" s="7"/>
      <c r="F23" s="7"/>
      <c r="G23" s="14"/>
      <c r="H23" s="8">
        <f t="shared" ref="H23:H31" si="2">C23+D23/16</f>
        <v>0</v>
      </c>
      <c r="I23" s="8">
        <f t="shared" ref="I23:I31" si="3">E23+F23/16</f>
        <v>0</v>
      </c>
      <c r="J23" s="14"/>
      <c r="K23" s="4"/>
      <c r="L23" s="10">
        <f>L22*2.54</f>
        <v>0</v>
      </c>
      <c r="M23" s="4" t="s">
        <v>10</v>
      </c>
      <c r="N23" s="10">
        <f>N22*2.54</f>
        <v>0</v>
      </c>
      <c r="O23" s="4" t="s">
        <v>10</v>
      </c>
    </row>
    <row r="24" spans="1:15" x14ac:dyDescent="0.25">
      <c r="A24" s="14"/>
      <c r="B24" s="5">
        <v>3</v>
      </c>
      <c r="C24" s="7"/>
      <c r="D24" s="7"/>
      <c r="E24" s="7"/>
      <c r="F24" s="7"/>
      <c r="G24" s="14"/>
      <c r="H24" s="8">
        <f t="shared" si="2"/>
        <v>0</v>
      </c>
      <c r="I24" s="8">
        <f t="shared" si="3"/>
        <v>0</v>
      </c>
      <c r="J24" s="14"/>
      <c r="K24" s="4"/>
      <c r="L24" s="4"/>
      <c r="M24" s="4"/>
      <c r="N24" s="4"/>
      <c r="O24" s="4"/>
    </row>
    <row r="25" spans="1:15" x14ac:dyDescent="0.25">
      <c r="A25" s="14"/>
      <c r="B25" s="5">
        <v>4</v>
      </c>
      <c r="C25" s="7"/>
      <c r="D25" s="7"/>
      <c r="E25" s="7"/>
      <c r="F25" s="7"/>
      <c r="G25" s="14"/>
      <c r="H25" s="8">
        <f t="shared" si="2"/>
        <v>0</v>
      </c>
      <c r="I25" s="8">
        <f t="shared" si="3"/>
        <v>0</v>
      </c>
      <c r="J25" s="14"/>
      <c r="K25" s="4" t="s">
        <v>11</v>
      </c>
      <c r="L25" s="9">
        <f>MAX(H22:H31)-MIN(H22:H31)</f>
        <v>0</v>
      </c>
      <c r="M25" s="4" t="s">
        <v>1</v>
      </c>
      <c r="N25" s="9">
        <f>MAX(I22:I31)-MIN(I22:I31)</f>
        <v>0</v>
      </c>
      <c r="O25" s="4" t="s">
        <v>1</v>
      </c>
    </row>
    <row r="26" spans="1:15" x14ac:dyDescent="0.25">
      <c r="A26" s="14"/>
      <c r="B26" s="5">
        <v>5</v>
      </c>
      <c r="C26" s="7"/>
      <c r="D26" s="7"/>
      <c r="E26" s="7"/>
      <c r="F26" s="7"/>
      <c r="G26" s="14"/>
      <c r="H26" s="8">
        <f t="shared" si="2"/>
        <v>0</v>
      </c>
      <c r="I26" s="8">
        <f t="shared" si="3"/>
        <v>0</v>
      </c>
      <c r="J26" s="14"/>
      <c r="K26" s="4"/>
      <c r="L26" s="10">
        <f>L25*2.54</f>
        <v>0</v>
      </c>
      <c r="M26" s="4" t="s">
        <v>10</v>
      </c>
      <c r="N26" s="10">
        <f>N25*2.54</f>
        <v>0</v>
      </c>
      <c r="O26" s="4" t="s">
        <v>10</v>
      </c>
    </row>
    <row r="27" spans="1:15" x14ac:dyDescent="0.25">
      <c r="A27" s="14"/>
      <c r="B27" s="5">
        <v>6</v>
      </c>
      <c r="C27" s="7"/>
      <c r="D27" s="7"/>
      <c r="E27" s="7"/>
      <c r="F27" s="7"/>
      <c r="G27" s="14"/>
      <c r="H27" s="8">
        <f t="shared" si="2"/>
        <v>0</v>
      </c>
      <c r="I27" s="8">
        <f t="shared" si="3"/>
        <v>0</v>
      </c>
      <c r="J27" s="14"/>
      <c r="K27" s="4"/>
      <c r="L27" s="4"/>
      <c r="M27" s="4"/>
      <c r="N27" s="4"/>
      <c r="O27" s="4"/>
    </row>
    <row r="28" spans="1:15" x14ac:dyDescent="0.25">
      <c r="A28" s="14"/>
      <c r="B28" s="5">
        <v>7</v>
      </c>
      <c r="C28" s="7"/>
      <c r="D28" s="7"/>
      <c r="E28" s="7"/>
      <c r="F28" s="7"/>
      <c r="G28" s="14"/>
      <c r="H28" s="8">
        <f t="shared" si="2"/>
        <v>0</v>
      </c>
      <c r="I28" s="8">
        <f t="shared" si="3"/>
        <v>0</v>
      </c>
      <c r="J28" s="14"/>
      <c r="K28" s="4" t="s">
        <v>12</v>
      </c>
      <c r="L28" s="9">
        <f>_xlfn.STDEV.S(H22:H31)*3</f>
        <v>0</v>
      </c>
      <c r="M28" s="4" t="s">
        <v>1</v>
      </c>
      <c r="N28" s="9">
        <f>_xlfn.STDEV.S(I22:I31)*3</f>
        <v>0</v>
      </c>
      <c r="O28" s="4" t="s">
        <v>1</v>
      </c>
    </row>
    <row r="29" spans="1:15" x14ac:dyDescent="0.25">
      <c r="A29" s="14"/>
      <c r="B29" s="5">
        <v>8</v>
      </c>
      <c r="C29" s="7"/>
      <c r="D29" s="7"/>
      <c r="E29" s="7"/>
      <c r="F29" s="7"/>
      <c r="G29" s="14"/>
      <c r="H29" s="8">
        <f t="shared" si="2"/>
        <v>0</v>
      </c>
      <c r="I29" s="8">
        <f t="shared" si="3"/>
        <v>0</v>
      </c>
      <c r="J29" s="14"/>
      <c r="K29" s="4"/>
      <c r="L29" s="10">
        <f>L28*2.54</f>
        <v>0</v>
      </c>
      <c r="M29" s="4" t="s">
        <v>10</v>
      </c>
      <c r="N29" s="10">
        <f>N28*2.54</f>
        <v>0</v>
      </c>
      <c r="O29" s="4" t="s">
        <v>10</v>
      </c>
    </row>
    <row r="30" spans="1:15" x14ac:dyDescent="0.25">
      <c r="A30" s="14"/>
      <c r="B30" s="5">
        <v>9</v>
      </c>
      <c r="C30" s="7"/>
      <c r="D30" s="7"/>
      <c r="E30" s="7"/>
      <c r="F30" s="7"/>
      <c r="G30" s="14"/>
      <c r="H30" s="8">
        <f t="shared" si="2"/>
        <v>0</v>
      </c>
      <c r="I30" s="8">
        <f t="shared" si="3"/>
        <v>0</v>
      </c>
      <c r="J30" s="14"/>
      <c r="K30" s="4"/>
      <c r="L30" s="4"/>
      <c r="M30" s="4"/>
      <c r="N30" s="4"/>
      <c r="O30" s="4"/>
    </row>
    <row r="31" spans="1:15" x14ac:dyDescent="0.25">
      <c r="A31" s="15"/>
      <c r="B31" s="5">
        <v>10</v>
      </c>
      <c r="C31" s="7"/>
      <c r="D31" s="7"/>
      <c r="E31" s="7"/>
      <c r="F31" s="7"/>
      <c r="G31" s="15"/>
      <c r="H31" s="8">
        <f t="shared" si="2"/>
        <v>0</v>
      </c>
      <c r="I31" s="8">
        <f t="shared" si="3"/>
        <v>0</v>
      </c>
      <c r="J31" s="15"/>
      <c r="K31" s="4"/>
      <c r="L31" s="4"/>
      <c r="M31" s="4"/>
      <c r="N31" s="4"/>
      <c r="O31" s="4"/>
    </row>
  </sheetData>
  <mergeCells count="15">
    <mergeCell ref="A22:A31"/>
    <mergeCell ref="L20:M20"/>
    <mergeCell ref="N20:O20"/>
    <mergeCell ref="C20:D20"/>
    <mergeCell ref="E20:F20"/>
    <mergeCell ref="J20:J31"/>
    <mergeCell ref="G20:G31"/>
    <mergeCell ref="C6:D6"/>
    <mergeCell ref="E6:F6"/>
    <mergeCell ref="L6:M6"/>
    <mergeCell ref="N6:O6"/>
    <mergeCell ref="A3:O3"/>
    <mergeCell ref="J6:J17"/>
    <mergeCell ref="G6:G17"/>
    <mergeCell ref="A8:A17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2017-05-26T06:37:46Z</dcterms:modified>
</cp:coreProperties>
</file>